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3835" windowHeight="9285" activeTab="2"/>
  </bookViews>
  <sheets>
    <sheet name="Содержание" sheetId="12" r:id="rId1"/>
    <sheet name="1" sheetId="10" r:id="rId2"/>
    <sheet name="2" sheetId="13" r:id="rId3"/>
    <sheet name="3" sheetId="11" r:id="rId4"/>
    <sheet name="4" sheetId="14" r:id="rId5"/>
  </sheets>
  <definedNames>
    <definedName name="_xlnm.Print_Area" localSheetId="1">'1'!$A$1:$M$9</definedName>
  </definedNames>
  <calcPr calcId="145621"/>
</workbook>
</file>

<file path=xl/calcChain.xml><?xml version="1.0" encoding="utf-8"?>
<calcChain xmlns="http://schemas.openxmlformats.org/spreadsheetml/2006/main">
  <c r="E4" i="13" l="1"/>
</calcChain>
</file>

<file path=xl/sharedStrings.xml><?xml version="1.0" encoding="utf-8"?>
<sst xmlns="http://schemas.openxmlformats.org/spreadsheetml/2006/main" count="78" uniqueCount="42">
  <si>
    <t>Валовая добавленная стоимость в основных ценах</t>
  </si>
  <si>
    <t>Содержание:</t>
  </si>
  <si>
    <t>1.</t>
  </si>
  <si>
    <t>2.</t>
  </si>
  <si>
    <t>Ответственный исполнитель:</t>
  </si>
  <si>
    <t>К содержанию</t>
  </si>
  <si>
    <t>2004г.</t>
  </si>
  <si>
    <t>2005г.</t>
  </si>
  <si>
    <t>2006г.</t>
  </si>
  <si>
    <t>2007г.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</si>
  <si>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</si>
  <si>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</si>
  <si>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</si>
  <si>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</si>
  <si>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</si>
  <si>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</si>
  <si>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</si>
  <si>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</si>
  <si>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</si>
  <si>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</si>
  <si>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</si>
  <si>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</si>
  <si>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 xml:space="preserve">   в том числе</t>
  </si>
  <si>
    <t xml:space="preserve">  Оплата труда наемных работников</t>
  </si>
  <si>
    <t xml:space="preserve">  Другие чистые налоги на производство</t>
  </si>
  <si>
    <t xml:space="preserve">  Валовая прибыль экономики и валовые смешанные доходы</t>
  </si>
  <si>
    <t>3.</t>
  </si>
  <si>
    <t>4.</t>
  </si>
  <si>
    <r>
      <t xml:space="preserve">Счет образования доходов Республики Мордовия в 2004-2015 гг.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текущих ценах, млн. рублей)</t>
    </r>
  </si>
  <si>
    <r>
      <t xml:space="preserve">Структура счета образования доходов                                                       Республики Мордовия за 2004-2015 гг.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процентах)</t>
    </r>
  </si>
  <si>
    <t>Счет образования доходов Республики Мордовия за 2004-2015 гг.</t>
  </si>
  <si>
    <t>Структура счета образования доходов Республики Мордовия за 2004-2015 гг.</t>
  </si>
  <si>
    <t>2020г.</t>
  </si>
  <si>
    <t>Ширипова Е.В.</t>
  </si>
  <si>
    <t>8(8342)23-47-39</t>
  </si>
  <si>
    <t>Счет образования доходов Республики Мордовия за 2016-2021 гг.</t>
  </si>
  <si>
    <t>Структура счета образования доходов Республики Мордовия за 2016-2021 гг.</t>
  </si>
  <si>
    <r>
      <t xml:space="preserve">Счет образования доходов Республики Мордовия за 2016-2021 гг.*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текущих ценах, млн. рублей)</t>
    </r>
  </si>
  <si>
    <t>2021г.</t>
  </si>
  <si>
    <t xml:space="preserve">   в том числе:</t>
  </si>
  <si>
    <r>
      <t xml:space="preserve">Структура счета образования доходов                                                       Республики Мордовия за 2016-2021 гг.*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процентах)</t>
    </r>
  </si>
  <si>
    <r>
      <rPr>
        <sz val="12"/>
        <color rgb="FFFF0000"/>
        <rFont val="Times New Roman"/>
        <family val="1"/>
        <charset val="204"/>
      </rPr>
      <t xml:space="preserve">* </t>
    </r>
    <r>
      <rPr>
        <sz val="12"/>
        <color theme="1"/>
        <rFont val="Times New Roman"/>
        <family val="1"/>
        <charset val="204"/>
      </rPr>
      <t xml:space="preserve">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</si>
</sst>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" applyFont="1" applyAlignment="1" applyProtection="1">
      <alignment horizontal="left" indent="2"/>
    </xf>
    <xf numFmtId="0" fontId="0" fillId="0" borderId="0" xfId="0" applyAlignment="1">
      <alignment wrapText="1"/>
    </xf>
    <xf numFmtId="0" fontId="10" fillId="0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64" fontId="3" fillId="0" borderId="2" xfId="0" applyNumberFormat="1" applyFont="1" applyFill="1" applyBorder="1" applyAlignment="1">
      <alignment vertical="center" wrapText="1"/>
    </xf>
    <xf numFmtId="0" fontId="14" fillId="0" borderId="0" xfId="4" applyFont="1" applyAlignment="1" applyProtection="1">
      <alignment vertical="center"/>
    </xf>
    <xf numFmtId="0" fontId="11" fillId="0" borderId="12" xfId="0" applyFont="1" applyFill="1" applyBorder="1" applyAlignment="1">
      <alignment horizontal="center" vertical="center"/>
    </xf>
    <xf numFmtId="165" fontId="12" fillId="0" borderId="4" xfId="0" applyNumberFormat="1" applyFont="1" applyFill="1" applyBorder="1"/>
    <xf numFmtId="165" fontId="12" fillId="0" borderId="5" xfId="0" applyNumberFormat="1" applyFont="1" applyFill="1" applyBorder="1"/>
    <xf numFmtId="165" fontId="12" fillId="0" borderId="6" xfId="0" applyNumberFormat="1" applyFont="1" applyFill="1" applyBorder="1"/>
    <xf numFmtId="165" fontId="13" fillId="0" borderId="7" xfId="0" applyNumberFormat="1" applyFont="1" applyBorder="1" applyAlignment="1">
      <alignment horizontal="right" wrapText="1"/>
    </xf>
    <xf numFmtId="165" fontId="13" fillId="0" borderId="3" xfId="0" applyNumberFormat="1" applyFont="1" applyBorder="1" applyAlignment="1">
      <alignment horizontal="right" wrapText="1"/>
    </xf>
    <xf numFmtId="165" fontId="13" fillId="0" borderId="8" xfId="0" applyNumberFormat="1" applyFont="1" applyBorder="1" applyAlignment="1">
      <alignment horizontal="right" wrapText="1"/>
    </xf>
    <xf numFmtId="165" fontId="12" fillId="0" borderId="15" xfId="0" applyNumberFormat="1" applyFont="1" applyFill="1" applyBorder="1" applyAlignment="1">
      <alignment wrapText="1"/>
    </xf>
    <xf numFmtId="165" fontId="12" fillId="0" borderId="5" xfId="0" applyNumberFormat="1" applyFont="1" applyFill="1" applyBorder="1" applyAlignment="1">
      <alignment wrapText="1"/>
    </xf>
    <xf numFmtId="165" fontId="12" fillId="0" borderId="6" xfId="0" applyNumberFormat="1" applyFont="1" applyFill="1" applyBorder="1" applyAlignment="1">
      <alignment wrapText="1"/>
    </xf>
    <xf numFmtId="165" fontId="12" fillId="0" borderId="16" xfId="0" applyNumberFormat="1" applyFont="1" applyFill="1" applyBorder="1" applyAlignment="1">
      <alignment wrapText="1"/>
    </xf>
    <xf numFmtId="165" fontId="12" fillId="0" borderId="13" xfId="0" applyNumberFormat="1" applyFont="1" applyFill="1" applyBorder="1" applyAlignment="1">
      <alignment wrapText="1"/>
    </xf>
    <xf numFmtId="165" fontId="13" fillId="0" borderId="17" xfId="0" applyNumberFormat="1" applyFont="1" applyBorder="1" applyAlignment="1">
      <alignment horizontal="right" wrapText="1"/>
    </xf>
    <xf numFmtId="165" fontId="12" fillId="0" borderId="3" xfId="0" applyNumberFormat="1" applyFont="1" applyBorder="1" applyAlignment="1">
      <alignment horizontal="right" wrapText="1"/>
    </xf>
    <xf numFmtId="165" fontId="12" fillId="0" borderId="8" xfId="0" applyNumberFormat="1" applyFont="1" applyBorder="1" applyAlignment="1">
      <alignment horizontal="right" wrapText="1"/>
    </xf>
    <xf numFmtId="165" fontId="13" fillId="0" borderId="18" xfId="0" applyNumberFormat="1" applyFont="1" applyBorder="1" applyAlignment="1">
      <alignment horizontal="right" wrapText="1"/>
    </xf>
    <xf numFmtId="165" fontId="13" fillId="0" borderId="10" xfId="0" applyNumberFormat="1" applyFont="1" applyBorder="1" applyAlignment="1">
      <alignment horizontal="right" wrapText="1"/>
    </xf>
    <xf numFmtId="165" fontId="12" fillId="0" borderId="10" xfId="0" applyNumberFormat="1" applyFont="1" applyBorder="1" applyAlignment="1">
      <alignment horizontal="right" wrapText="1"/>
    </xf>
    <xf numFmtId="165" fontId="12" fillId="0" borderId="11" xfId="0" applyNumberFormat="1" applyFont="1" applyBorder="1" applyAlignment="1">
      <alignment horizontal="right" wrapText="1"/>
    </xf>
    <xf numFmtId="165" fontId="12" fillId="0" borderId="4" xfId="0" applyNumberFormat="1" applyFont="1" applyFill="1" applyBorder="1" applyAlignment="1">
      <alignment wrapText="1"/>
    </xf>
    <xf numFmtId="165" fontId="0" fillId="0" borderId="0" xfId="0" applyNumberFormat="1"/>
    <xf numFmtId="165" fontId="5" fillId="0" borderId="0" xfId="0" applyNumberFormat="1" applyFont="1"/>
    <xf numFmtId="164" fontId="0" fillId="0" borderId="0" xfId="0" applyNumberFormat="1"/>
    <xf numFmtId="165" fontId="13" fillId="0" borderId="9" xfId="0" applyNumberFormat="1" applyFont="1" applyBorder="1" applyAlignment="1">
      <alignment horizontal="right" wrapText="1"/>
    </xf>
    <xf numFmtId="165" fontId="13" fillId="0" borderId="11" xfId="0" applyNumberFormat="1" applyFont="1" applyBorder="1" applyAlignment="1">
      <alignment horizontal="right" wrapText="1"/>
    </xf>
    <xf numFmtId="165" fontId="12" fillId="0" borderId="19" xfId="0" applyNumberFormat="1" applyFont="1" applyFill="1" applyBorder="1" applyAlignment="1">
      <alignment wrapText="1"/>
    </xf>
    <xf numFmtId="165" fontId="12" fillId="0" borderId="20" xfId="0" applyNumberFormat="1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165" fontId="12" fillId="0" borderId="20" xfId="0" applyNumberFormat="1" applyFont="1" applyBorder="1" applyAlignment="1">
      <alignment horizontal="right" wrapText="1"/>
    </xf>
    <xf numFmtId="165" fontId="12" fillId="0" borderId="22" xfId="0" applyNumberFormat="1" applyFont="1" applyBorder="1" applyAlignment="1">
      <alignment horizontal="right" wrapText="1"/>
    </xf>
    <xf numFmtId="165" fontId="12" fillId="0" borderId="23" xfId="0" applyNumberFormat="1" applyFont="1" applyBorder="1" applyAlignment="1">
      <alignment horizontal="right" wrapText="1"/>
    </xf>
    <xf numFmtId="0" fontId="0" fillId="0" borderId="14" xfId="0" applyBorder="1" applyAlignment="1">
      <alignment wrapText="1"/>
    </xf>
    <xf numFmtId="165" fontId="12" fillId="0" borderId="19" xfId="0" applyNumberFormat="1" applyFont="1" applyFill="1" applyBorder="1"/>
    <xf numFmtId="165" fontId="13" fillId="0" borderId="22" xfId="0" applyNumberFormat="1" applyFont="1" applyBorder="1" applyAlignment="1">
      <alignment horizontal="right" wrapText="1"/>
    </xf>
    <xf numFmtId="165" fontId="13" fillId="0" borderId="23" xfId="0" applyNumberFormat="1" applyFont="1" applyBorder="1" applyAlignment="1">
      <alignment horizontal="right" wrapText="1"/>
    </xf>
    <xf numFmtId="0" fontId="5" fillId="0" borderId="3" xfId="0" applyFont="1" applyBorder="1"/>
    <xf numFmtId="0" fontId="5" fillId="0" borderId="8" xfId="0" applyFont="1" applyBorder="1"/>
    <xf numFmtId="165" fontId="12" fillId="0" borderId="24" xfId="0" applyNumberFormat="1" applyFont="1" applyFill="1" applyBorder="1"/>
    <xf numFmtId="0" fontId="6" fillId="0" borderId="0" xfId="4" applyAlignment="1" applyProtection="1"/>
    <xf numFmtId="164" fontId="3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">
    <cellStyle name="Normal" xfId="1"/>
    <cellStyle name="Гиперссылка" xfId="4" builtinId="8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workbookViewId="0">
      <selection activeCell="N19" sqref="N19"/>
    </sheetView>
  </sheetViews>
  <sheetFormatPr defaultRowHeight="15" x14ac:dyDescent="0.25"/>
  <cols>
    <col min="1" max="1" width="3.85546875" customWidth="1"/>
    <col min="12" max="12" width="9.42578125" customWidth="1"/>
  </cols>
  <sheetData>
    <row r="1" spans="1:17" ht="15.75" x14ac:dyDescent="0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1:17" ht="15.75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</row>
    <row r="3" spans="1:17" s="3" customFormat="1" ht="15.75" x14ac:dyDescent="0.25">
      <c r="A3" s="5" t="s">
        <v>2</v>
      </c>
      <c r="B3" s="56" t="s">
        <v>30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7" s="3" customFormat="1" ht="15.75" x14ac:dyDescent="0.25">
      <c r="A4" s="5" t="s">
        <v>3</v>
      </c>
      <c r="B4" s="56" t="s">
        <v>35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7" s="3" customFormat="1" ht="15.75" x14ac:dyDescent="0.25">
      <c r="A5" s="5" t="s">
        <v>26</v>
      </c>
      <c r="B5" s="56" t="s">
        <v>31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7" s="3" customFormat="1" ht="15.75" x14ac:dyDescent="0.25">
      <c r="A6" s="5" t="s">
        <v>27</v>
      </c>
      <c r="B6" s="56" t="s">
        <v>36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7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x14ac:dyDescent="0.25">
      <c r="A9" s="3"/>
      <c r="B9" s="6" t="s">
        <v>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 x14ac:dyDescent="0.25">
      <c r="A10" s="3"/>
      <c r="B10" s="7" t="s">
        <v>33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x14ac:dyDescent="0.25">
      <c r="A11" s="3"/>
      <c r="B11" s="7" t="s">
        <v>34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x14ac:dyDescent="0.25">
      <c r="A12" s="3"/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</sheetData>
  <mergeCells count="4">
    <mergeCell ref="B3:L3"/>
    <mergeCell ref="B5:L5"/>
    <mergeCell ref="B4:L4"/>
    <mergeCell ref="B6:L6"/>
  </mergeCells>
  <hyperlinks>
    <hyperlink ref="B3:L3" location="'1'!A1" display="Счет образования доходов Республики Мордовия за 2004-2015 гг."/>
    <hyperlink ref="B5:L5" location="'3'!A1" display="Структура счета образования доходов Республики Мордовия за 2004-2015 гг."/>
    <hyperlink ref="B4" location="'2'!A1" display="Счет образования доходов субъекта Российской Федерации за 2016-2019 гг."/>
    <hyperlink ref="B4:L4" location="'2'!A1" display="Счет образования доходов Республики Мордовия за 2016-2019 гг."/>
    <hyperlink ref="B6" location="'4'!A1" display="Структура счета образования доходов субъекта Российской Федерации за 2004-2015 гг."/>
    <hyperlink ref="B6:L6" location="'4'!A1" display="Структура счета образования доходов Республики Мордовия за 2016-2019 г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zoomScaleSheetLayoutView="90" workbookViewId="0">
      <selection activeCell="C14" sqref="C14"/>
    </sheetView>
  </sheetViews>
  <sheetFormatPr defaultRowHeight="15" x14ac:dyDescent="0.25"/>
  <cols>
    <col min="1" max="1" width="27.7109375" customWidth="1"/>
    <col min="2" max="2" width="14" customWidth="1"/>
    <col min="3" max="3" width="13" customWidth="1"/>
    <col min="4" max="4" width="14" customWidth="1"/>
    <col min="5" max="5" width="15.7109375" customWidth="1"/>
    <col min="6" max="6" width="15.85546875" customWidth="1"/>
    <col min="7" max="7" width="14.85546875" customWidth="1"/>
    <col min="8" max="8" width="14.28515625" customWidth="1"/>
    <col min="9" max="9" width="16.42578125" customWidth="1"/>
    <col min="10" max="10" width="15.42578125" customWidth="1"/>
    <col min="11" max="12" width="15" customWidth="1"/>
    <col min="13" max="13" width="15.5703125" customWidth="1"/>
  </cols>
  <sheetData>
    <row r="1" spans="1:13" ht="33" customHeight="1" x14ac:dyDescent="0.25">
      <c r="A1" s="16" t="s">
        <v>5</v>
      </c>
      <c r="B1" s="16"/>
    </row>
    <row r="2" spans="1:13" ht="34.5" customHeight="1" x14ac:dyDescent="0.25">
      <c r="A2" s="57" t="s">
        <v>28</v>
      </c>
      <c r="B2" s="57"/>
      <c r="C2" s="57"/>
      <c r="D2" s="57"/>
      <c r="E2" s="57"/>
      <c r="F2" s="57"/>
      <c r="G2" s="15"/>
      <c r="H2" s="15"/>
      <c r="I2" s="15"/>
      <c r="J2" s="15"/>
      <c r="K2" s="15"/>
      <c r="L2" s="15"/>
      <c r="M2" s="15"/>
    </row>
    <row r="3" spans="1:13" ht="20.100000000000001" customHeight="1" x14ac:dyDescent="0.25">
      <c r="A3" s="10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</row>
    <row r="4" spans="1:13" s="9" customFormat="1" ht="47.25" x14ac:dyDescent="0.25">
      <c r="A4" s="11" t="s">
        <v>0</v>
      </c>
      <c r="B4" s="36">
        <v>38334.9</v>
      </c>
      <c r="C4" s="25">
        <v>44267</v>
      </c>
      <c r="D4" s="25">
        <v>57974.2</v>
      </c>
      <c r="E4" s="25">
        <v>77048.800000000003</v>
      </c>
      <c r="F4" s="25">
        <v>94058.3</v>
      </c>
      <c r="G4" s="25">
        <v>90862.399999999994</v>
      </c>
      <c r="H4" s="25">
        <v>105343.8</v>
      </c>
      <c r="I4" s="25">
        <v>119955.2</v>
      </c>
      <c r="J4" s="25">
        <v>134315.6</v>
      </c>
      <c r="K4" s="25">
        <v>148705.70000000001</v>
      </c>
      <c r="L4" s="25">
        <v>173872.7</v>
      </c>
      <c r="M4" s="26">
        <v>180352.3</v>
      </c>
    </row>
    <row r="5" spans="1:13" ht="15.75" x14ac:dyDescent="0.25">
      <c r="A5" s="11" t="s">
        <v>22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31.5" x14ac:dyDescent="0.25">
      <c r="A6" s="12" t="s">
        <v>23</v>
      </c>
      <c r="B6" s="21">
        <v>18880.599999999999</v>
      </c>
      <c r="C6" s="22">
        <v>20702.8</v>
      </c>
      <c r="D6" s="22">
        <v>26123</v>
      </c>
      <c r="E6" s="22">
        <v>34803.800000000003</v>
      </c>
      <c r="F6" s="22">
        <v>43732.1</v>
      </c>
      <c r="G6" s="22">
        <v>45158.6</v>
      </c>
      <c r="H6" s="22">
        <v>52584.800000000003</v>
      </c>
      <c r="I6" s="22">
        <v>62002</v>
      </c>
      <c r="J6" s="22">
        <v>66335.100000000006</v>
      </c>
      <c r="K6" s="22">
        <v>74016.899999999994</v>
      </c>
      <c r="L6" s="22">
        <v>81329.100000000006</v>
      </c>
      <c r="M6" s="23">
        <v>86365.7</v>
      </c>
    </row>
    <row r="7" spans="1:13" ht="31.5" x14ac:dyDescent="0.25">
      <c r="A7" s="12" t="s">
        <v>24</v>
      </c>
      <c r="B7" s="21">
        <v>295.39999999999998</v>
      </c>
      <c r="C7" s="22">
        <v>406.7</v>
      </c>
      <c r="D7" s="22">
        <v>821.3</v>
      </c>
      <c r="E7" s="22">
        <v>1038.9000000000001</v>
      </c>
      <c r="F7" s="22">
        <v>1484.5</v>
      </c>
      <c r="G7" s="22">
        <v>1630.9</v>
      </c>
      <c r="H7" s="22">
        <v>1603.7</v>
      </c>
      <c r="I7" s="22">
        <v>1574.5</v>
      </c>
      <c r="J7" s="22">
        <v>1676.5</v>
      </c>
      <c r="K7" s="22">
        <v>1949.4</v>
      </c>
      <c r="L7" s="22">
        <v>2731.3</v>
      </c>
      <c r="M7" s="23">
        <v>3167.9</v>
      </c>
    </row>
    <row r="8" spans="1:13" ht="47.25" x14ac:dyDescent="0.25">
      <c r="A8" s="12" t="s">
        <v>25</v>
      </c>
      <c r="B8" s="21">
        <v>19158.900000000001</v>
      </c>
      <c r="C8" s="22">
        <v>23157.5</v>
      </c>
      <c r="D8" s="22">
        <v>31029.9</v>
      </c>
      <c r="E8" s="22">
        <v>41206.1</v>
      </c>
      <c r="F8" s="22">
        <v>48841.7</v>
      </c>
      <c r="G8" s="22">
        <v>44072.9</v>
      </c>
      <c r="H8" s="22">
        <v>51155.3</v>
      </c>
      <c r="I8" s="22">
        <v>56378.7</v>
      </c>
      <c r="J8" s="22">
        <v>66304</v>
      </c>
      <c r="K8" s="22">
        <v>72739.399999999994</v>
      </c>
      <c r="L8" s="22">
        <v>89812.3</v>
      </c>
      <c r="M8" s="21">
        <v>90818.7</v>
      </c>
    </row>
    <row r="10" spans="1:13" x14ac:dyDescent="0.25">
      <c r="B10" s="37"/>
    </row>
    <row r="11" spans="1:13" x14ac:dyDescent="0.25">
      <c r="I11" s="39"/>
    </row>
    <row r="12" spans="1:13" x14ac:dyDescent="0.25">
      <c r="I12" s="39"/>
    </row>
    <row r="13" spans="1:13" x14ac:dyDescent="0.25">
      <c r="I13" s="39"/>
    </row>
  </sheetData>
  <mergeCells count="1">
    <mergeCell ref="A2:F2"/>
  </mergeCells>
  <hyperlinks>
    <hyperlink ref="A1:B1" location="Содержание!A1" display="К содержанию"/>
  </hyperlinks>
  <pageMargins left="0.11811023622047245" right="0.11811023622047245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D16" sqref="D16"/>
    </sheetView>
  </sheetViews>
  <sheetFormatPr defaultRowHeight="15" x14ac:dyDescent="0.25"/>
  <cols>
    <col min="1" max="1" width="31.42578125" customWidth="1"/>
    <col min="2" max="2" width="18" customWidth="1"/>
    <col min="3" max="3" width="17.5703125" customWidth="1"/>
    <col min="4" max="4" width="17" customWidth="1"/>
    <col min="5" max="5" width="18.5703125" customWidth="1"/>
    <col min="6" max="6" width="18" customWidth="1"/>
    <col min="7" max="7" width="18.7109375" customWidth="1"/>
  </cols>
  <sheetData>
    <row r="1" spans="1:7" ht="33" customHeight="1" x14ac:dyDescent="0.25">
      <c r="A1" s="16" t="s">
        <v>5</v>
      </c>
    </row>
    <row r="2" spans="1:7" ht="34.5" customHeight="1" x14ac:dyDescent="0.25">
      <c r="A2" s="57" t="s">
        <v>37</v>
      </c>
      <c r="B2" s="57"/>
      <c r="C2" s="57"/>
      <c r="D2" s="57"/>
      <c r="E2" s="57"/>
    </row>
    <row r="3" spans="1:7" ht="20.100000000000001" customHeight="1" x14ac:dyDescent="0.25">
      <c r="A3" s="10"/>
      <c r="B3" s="17" t="s">
        <v>18</v>
      </c>
      <c r="C3" s="13" t="s">
        <v>19</v>
      </c>
      <c r="D3" s="13" t="s">
        <v>20</v>
      </c>
      <c r="E3" s="13" t="s">
        <v>21</v>
      </c>
      <c r="F3" s="44" t="s">
        <v>32</v>
      </c>
      <c r="G3" s="13" t="s">
        <v>38</v>
      </c>
    </row>
    <row r="4" spans="1:7" s="9" customFormat="1" ht="31.5" x14ac:dyDescent="0.25">
      <c r="A4" s="11" t="s">
        <v>0</v>
      </c>
      <c r="B4" s="24">
        <v>223297.8</v>
      </c>
      <c r="C4" s="25">
        <v>236090.8</v>
      </c>
      <c r="D4" s="25">
        <v>245675.6</v>
      </c>
      <c r="E4" s="42">
        <f>SUM(E6:E8)</f>
        <v>262760.59999999998</v>
      </c>
      <c r="F4" s="42">
        <v>266387</v>
      </c>
      <c r="G4" s="26">
        <v>298023.09999999998</v>
      </c>
    </row>
    <row r="5" spans="1:7" s="9" customFormat="1" ht="15.75" x14ac:dyDescent="0.25">
      <c r="A5" s="11" t="s">
        <v>39</v>
      </c>
      <c r="B5" s="27"/>
      <c r="C5" s="28"/>
      <c r="D5" s="28"/>
      <c r="E5" s="43"/>
      <c r="F5" s="45"/>
      <c r="G5" s="49"/>
    </row>
    <row r="6" spans="1:7" ht="31.5" x14ac:dyDescent="0.25">
      <c r="A6" s="12" t="s">
        <v>23</v>
      </c>
      <c r="B6" s="29">
        <v>92701.8</v>
      </c>
      <c r="C6" s="22">
        <v>101602.6</v>
      </c>
      <c r="D6" s="30">
        <v>108450.4</v>
      </c>
      <c r="E6" s="30">
        <v>112981.4</v>
      </c>
      <c r="F6" s="46">
        <v>109835.9</v>
      </c>
      <c r="G6" s="31">
        <v>121869.1</v>
      </c>
    </row>
    <row r="7" spans="1:7" ht="31.5" x14ac:dyDescent="0.25">
      <c r="A7" s="12" t="s">
        <v>24</v>
      </c>
      <c r="B7" s="29">
        <v>3342.7</v>
      </c>
      <c r="C7" s="22">
        <v>3365.4</v>
      </c>
      <c r="D7" s="30">
        <v>4022.3</v>
      </c>
      <c r="E7" s="30">
        <v>3693.6</v>
      </c>
      <c r="F7" s="47">
        <v>3070.5</v>
      </c>
      <c r="G7" s="31">
        <v>3835.4</v>
      </c>
    </row>
    <row r="8" spans="1:7" ht="31.5" x14ac:dyDescent="0.25">
      <c r="A8" s="12" t="s">
        <v>25</v>
      </c>
      <c r="B8" s="32">
        <v>127253.3</v>
      </c>
      <c r="C8" s="33">
        <v>131122.79999999999</v>
      </c>
      <c r="D8" s="34">
        <v>133202.9</v>
      </c>
      <c r="E8" s="34">
        <v>146085.6</v>
      </c>
      <c r="F8" s="48">
        <v>153480.6</v>
      </c>
      <c r="G8" s="35">
        <v>172318.6</v>
      </c>
    </row>
    <row r="10" spans="1:7" ht="70.5" customHeight="1" x14ac:dyDescent="0.25">
      <c r="A10" s="58" t="s">
        <v>41</v>
      </c>
      <c r="B10" s="58"/>
      <c r="C10" s="58"/>
      <c r="D10" s="58"/>
      <c r="E10" s="58"/>
    </row>
    <row r="13" spans="1:7" x14ac:dyDescent="0.25">
      <c r="B13" s="37"/>
      <c r="C13" s="37"/>
      <c r="D13" s="37"/>
      <c r="E13" s="37"/>
    </row>
  </sheetData>
  <mergeCells count="2">
    <mergeCell ref="A2:E2"/>
    <mergeCell ref="A10:E10"/>
  </mergeCells>
  <hyperlinks>
    <hyperlink ref="A1" location="Содержание!A1" display="К содержанию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zoomScaleSheetLayoutView="100" workbookViewId="0">
      <selection activeCell="O8" sqref="O8"/>
    </sheetView>
  </sheetViews>
  <sheetFormatPr defaultRowHeight="15.75" x14ac:dyDescent="0.25"/>
  <cols>
    <col min="1" max="1" width="27.7109375" style="3" customWidth="1"/>
    <col min="2" max="16384" width="9.140625" style="3"/>
  </cols>
  <sheetData>
    <row r="1" spans="1:13" ht="33" customHeight="1" x14ac:dyDescent="0.25">
      <c r="A1" s="16" t="s">
        <v>5</v>
      </c>
      <c r="B1" s="16"/>
    </row>
    <row r="2" spans="1:13" ht="48" customHeight="1" x14ac:dyDescent="0.25">
      <c r="A2" s="57" t="s">
        <v>29</v>
      </c>
      <c r="B2" s="57"/>
      <c r="C2" s="57"/>
      <c r="D2" s="57"/>
      <c r="E2" s="57"/>
      <c r="F2" s="57"/>
      <c r="G2" s="15"/>
      <c r="H2" s="15"/>
      <c r="I2" s="15"/>
      <c r="J2" s="15"/>
      <c r="K2" s="15"/>
      <c r="L2" s="15"/>
      <c r="M2" s="15"/>
    </row>
    <row r="3" spans="1:13" ht="20.100000000000001" customHeight="1" x14ac:dyDescent="0.25">
      <c r="A3" s="14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</row>
    <row r="4" spans="1:13" ht="47.25" x14ac:dyDescent="0.25">
      <c r="A4" s="11" t="s">
        <v>0</v>
      </c>
      <c r="B4" s="18">
        <v>100</v>
      </c>
      <c r="C4" s="18">
        <v>100</v>
      </c>
      <c r="D4" s="18">
        <v>100</v>
      </c>
      <c r="E4" s="18">
        <v>100</v>
      </c>
      <c r="F4" s="18">
        <v>100</v>
      </c>
      <c r="G4" s="18">
        <v>100</v>
      </c>
      <c r="H4" s="18">
        <v>100</v>
      </c>
      <c r="I4" s="18">
        <v>100</v>
      </c>
      <c r="J4" s="18">
        <v>100</v>
      </c>
      <c r="K4" s="18">
        <v>100</v>
      </c>
      <c r="L4" s="18">
        <v>100</v>
      </c>
      <c r="M4" s="55">
        <v>100</v>
      </c>
    </row>
    <row r="5" spans="1:13" x14ac:dyDescent="0.25">
      <c r="A5" s="11" t="s">
        <v>22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31.5" x14ac:dyDescent="0.25">
      <c r="A6" s="12" t="s">
        <v>23</v>
      </c>
      <c r="B6" s="21">
        <v>49.3</v>
      </c>
      <c r="C6" s="22">
        <v>46.8</v>
      </c>
      <c r="D6" s="22">
        <v>45.1</v>
      </c>
      <c r="E6" s="22">
        <v>45.2</v>
      </c>
      <c r="F6" s="22">
        <v>46.5</v>
      </c>
      <c r="G6" s="22">
        <v>49.7</v>
      </c>
      <c r="H6" s="22">
        <v>49.9</v>
      </c>
      <c r="I6" s="22">
        <v>51.7</v>
      </c>
      <c r="J6" s="22">
        <v>49.4</v>
      </c>
      <c r="K6" s="22">
        <v>49.8</v>
      </c>
      <c r="L6" s="22">
        <v>46.8</v>
      </c>
      <c r="M6" s="23">
        <v>47.9</v>
      </c>
    </row>
    <row r="7" spans="1:13" ht="31.5" x14ac:dyDescent="0.25">
      <c r="A7" s="12" t="s">
        <v>24</v>
      </c>
      <c r="B7" s="21">
        <v>0.8</v>
      </c>
      <c r="C7" s="22">
        <v>1</v>
      </c>
      <c r="D7" s="22">
        <v>1.4</v>
      </c>
      <c r="E7" s="22">
        <v>1.4</v>
      </c>
      <c r="F7" s="22">
        <v>1.6</v>
      </c>
      <c r="G7" s="22">
        <v>1.8</v>
      </c>
      <c r="H7" s="22">
        <v>1.5</v>
      </c>
      <c r="I7" s="22">
        <v>1.3</v>
      </c>
      <c r="J7" s="22">
        <v>1.2</v>
      </c>
      <c r="K7" s="22">
        <v>1.3</v>
      </c>
      <c r="L7" s="22">
        <v>1.6</v>
      </c>
      <c r="M7" s="23">
        <v>1.8</v>
      </c>
    </row>
    <row r="8" spans="1:13" ht="47.25" x14ac:dyDescent="0.25">
      <c r="A8" s="12" t="s">
        <v>25</v>
      </c>
      <c r="B8" s="40">
        <v>49.9</v>
      </c>
      <c r="C8" s="33">
        <v>52.2</v>
      </c>
      <c r="D8" s="33">
        <v>53.5</v>
      </c>
      <c r="E8" s="33">
        <v>53.4</v>
      </c>
      <c r="F8" s="33">
        <v>51.9</v>
      </c>
      <c r="G8" s="33">
        <v>48.5</v>
      </c>
      <c r="H8" s="33">
        <v>48.6</v>
      </c>
      <c r="I8" s="33">
        <v>47</v>
      </c>
      <c r="J8" s="33">
        <v>49.4</v>
      </c>
      <c r="K8" s="33">
        <v>48.9</v>
      </c>
      <c r="L8" s="33">
        <v>51.6</v>
      </c>
      <c r="M8" s="41">
        <v>50.3</v>
      </c>
    </row>
    <row r="10" spans="1:13" x14ac:dyDescent="0.2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</sheetData>
  <mergeCells count="1">
    <mergeCell ref="A2:F2"/>
  </mergeCells>
  <hyperlinks>
    <hyperlink ref="A1:B1" location="Содержание!A1" display="К содержанию"/>
  </hyperlinks>
  <pageMargins left="0.7" right="0.7" top="0.75" bottom="0.75" header="0.3" footer="0.3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I15" sqref="I15"/>
    </sheetView>
  </sheetViews>
  <sheetFormatPr defaultRowHeight="15.75" x14ac:dyDescent="0.25"/>
  <cols>
    <col min="1" max="1" width="27.7109375" style="3" customWidth="1"/>
    <col min="2" max="16384" width="9.140625" style="3"/>
  </cols>
  <sheetData>
    <row r="1" spans="1:7" ht="33" customHeight="1" x14ac:dyDescent="0.25">
      <c r="A1" s="16" t="s">
        <v>5</v>
      </c>
      <c r="B1" s="16"/>
    </row>
    <row r="2" spans="1:7" ht="48" customHeight="1" x14ac:dyDescent="0.25">
      <c r="A2" s="57" t="s">
        <v>40</v>
      </c>
      <c r="B2" s="57"/>
      <c r="C2" s="57"/>
      <c r="D2" s="57"/>
      <c r="E2" s="57"/>
    </row>
    <row r="3" spans="1:7" ht="20.100000000000001" customHeight="1" x14ac:dyDescent="0.25">
      <c r="A3" s="14"/>
      <c r="B3" s="17" t="s">
        <v>18</v>
      </c>
      <c r="C3" s="13" t="s">
        <v>19</v>
      </c>
      <c r="D3" s="13" t="s">
        <v>20</v>
      </c>
      <c r="E3" s="13" t="s">
        <v>21</v>
      </c>
      <c r="F3" s="13" t="s">
        <v>32</v>
      </c>
      <c r="G3" s="13" t="s">
        <v>38</v>
      </c>
    </row>
    <row r="4" spans="1:7" ht="47.25" x14ac:dyDescent="0.25">
      <c r="A4" s="11" t="s">
        <v>0</v>
      </c>
      <c r="B4" s="18">
        <v>100</v>
      </c>
      <c r="C4" s="19">
        <v>100</v>
      </c>
      <c r="D4" s="19">
        <v>100</v>
      </c>
      <c r="E4" s="50">
        <v>100</v>
      </c>
      <c r="F4" s="19">
        <v>100</v>
      </c>
      <c r="G4" s="20">
        <v>100</v>
      </c>
    </row>
    <row r="5" spans="1:7" x14ac:dyDescent="0.25">
      <c r="A5" s="11" t="s">
        <v>22</v>
      </c>
      <c r="B5" s="21"/>
      <c r="C5" s="22"/>
      <c r="D5" s="22"/>
      <c r="E5" s="51"/>
      <c r="F5" s="53"/>
      <c r="G5" s="54"/>
    </row>
    <row r="6" spans="1:7" ht="31.5" x14ac:dyDescent="0.25">
      <c r="A6" s="12" t="s">
        <v>23</v>
      </c>
      <c r="B6" s="21">
        <v>41.5</v>
      </c>
      <c r="C6" s="22">
        <v>43</v>
      </c>
      <c r="D6" s="22">
        <v>44.1</v>
      </c>
      <c r="E6" s="51">
        <v>43</v>
      </c>
      <c r="F6" s="22">
        <v>41.2</v>
      </c>
      <c r="G6" s="23">
        <v>40.9</v>
      </c>
    </row>
    <row r="7" spans="1:7" ht="31.5" x14ac:dyDescent="0.25">
      <c r="A7" s="12" t="s">
        <v>24</v>
      </c>
      <c r="B7" s="21">
        <v>1.5</v>
      </c>
      <c r="C7" s="22">
        <v>1.4</v>
      </c>
      <c r="D7" s="22">
        <v>1.6</v>
      </c>
      <c r="E7" s="51">
        <v>1.4</v>
      </c>
      <c r="F7" s="22">
        <v>1.2</v>
      </c>
      <c r="G7" s="23">
        <v>1.3</v>
      </c>
    </row>
    <row r="8" spans="1:7" ht="47.25" x14ac:dyDescent="0.25">
      <c r="A8" s="12" t="s">
        <v>25</v>
      </c>
      <c r="B8" s="40">
        <v>57</v>
      </c>
      <c r="C8" s="33">
        <v>55.5</v>
      </c>
      <c r="D8" s="33">
        <v>54.3</v>
      </c>
      <c r="E8" s="52">
        <v>55.6</v>
      </c>
      <c r="F8" s="33">
        <v>57.6</v>
      </c>
      <c r="G8" s="41">
        <v>57.8</v>
      </c>
    </row>
    <row r="10" spans="1:7" customFormat="1" ht="105" customHeight="1" x14ac:dyDescent="0.25">
      <c r="A10" s="58" t="s">
        <v>41</v>
      </c>
      <c r="B10" s="58"/>
      <c r="C10" s="58"/>
      <c r="D10" s="58"/>
      <c r="E10" s="58"/>
    </row>
  </sheetData>
  <mergeCells count="2">
    <mergeCell ref="A2:E2"/>
    <mergeCell ref="A10:E10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P78_BabikovaIB</dc:creator>
  <cp:lastModifiedBy>Ширипова Екатерина Владимировна</cp:lastModifiedBy>
  <cp:lastPrinted>2021-10-25T11:18:04Z</cp:lastPrinted>
  <dcterms:created xsi:type="dcterms:W3CDTF">2020-08-06T06:49:10Z</dcterms:created>
  <dcterms:modified xsi:type="dcterms:W3CDTF">2023-04-10T06:53:08Z</dcterms:modified>
</cp:coreProperties>
</file>